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nual Report\"/>
    </mc:Choice>
  </mc:AlternateContent>
  <xr:revisionPtr revIDLastSave="0" documentId="8_{5A3A8CB9-DC62-4275-AFF3-0A36EE010B6A}" xr6:coauthVersionLast="47" xr6:coauthVersionMax="47" xr10:uidLastSave="{00000000-0000-0000-0000-000000000000}"/>
  <bookViews>
    <workbookView showHorizontalScroll="0" showVerticalScroll="0" showSheetTabs="0"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D35" i="1"/>
  <c r="C35" i="1"/>
  <c r="E11" i="1"/>
  <c r="D11" i="1"/>
  <c r="C11" i="1"/>
  <c r="H35" i="1"/>
  <c r="H36" i="1"/>
  <c r="H33" i="1"/>
  <c r="H34" i="1"/>
  <c r="H10" i="1"/>
  <c r="H8" i="1"/>
  <c r="H11" i="1"/>
  <c r="E24" i="1"/>
</calcChain>
</file>

<file path=xl/sharedStrings.xml><?xml version="1.0" encoding="utf-8"?>
<sst xmlns="http://schemas.openxmlformats.org/spreadsheetml/2006/main" count="52" uniqueCount="23">
  <si>
    <t>Details</t>
  </si>
  <si>
    <t>Actual</t>
  </si>
  <si>
    <t>Original Budget</t>
  </si>
  <si>
    <t>Adjustment 
Budget</t>
  </si>
  <si>
    <t>Variance to Budget</t>
  </si>
  <si>
    <t>Total Operational Revenue (excluding tarrifs)</t>
  </si>
  <si>
    <t>Expenditure:</t>
  </si>
  <si>
    <t xml:space="preserve">    Employees</t>
  </si>
  <si>
    <t xml:space="preserve">    Repairs and Maintenance</t>
  </si>
  <si>
    <t xml:space="preserve">    Other</t>
  </si>
  <si>
    <t>Total Operational Expenditure</t>
  </si>
  <si>
    <t>Net expenditure to be consistent with summary table T5.1.2 in Chapter 5. Variances are calculated by dividing the difference between the Actual and Original Budget by the Actual.</t>
  </si>
  <si>
    <t>T3.74.1.1</t>
  </si>
  <si>
    <t>T3.74.1.3</t>
  </si>
  <si>
    <t>T3.74.1.2</t>
  </si>
  <si>
    <t xml:space="preserve">    Other:Contracted Services ,Operational Costs</t>
  </si>
  <si>
    <t xml:space="preserve">    Other:Operating Costs</t>
  </si>
  <si>
    <t>2022/2023</t>
  </si>
  <si>
    <t xml:space="preserve"> </t>
  </si>
  <si>
    <t xml:space="preserve">Financial Performance 2023/2024: Technical Services </t>
  </si>
  <si>
    <t>2023/2024</t>
  </si>
  <si>
    <t>Financial Performance 2023/2024: Stores</t>
  </si>
  <si>
    <t>Financial Performance 2023/2024: Buildings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</si>
</sst>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409]d\-mmm\-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165" fontId="0" fillId="2" borderId="1" xfId="2" applyNumberFormat="1" applyFont="1" applyFill="1" applyBorder="1" applyAlignment="1">
      <alignment horizontal="center" vertical="top"/>
    </xf>
    <xf numFmtId="165" fontId="0" fillId="2" borderId="1" xfId="2" applyNumberFormat="1" applyFont="1" applyFill="1" applyBorder="1" applyAlignment="1">
      <alignment horizontal="center" vertical="top" wrapText="1"/>
    </xf>
    <xf numFmtId="165" fontId="2" fillId="0" borderId="1" xfId="2" applyNumberFormat="1" applyFont="1" applyBorder="1" applyAlignment="1">
      <alignment wrapText="1"/>
    </xf>
    <xf numFmtId="165" fontId="0" fillId="0" borderId="1" xfId="2" applyNumberFormat="1" applyFont="1" applyBorder="1" applyAlignment="1">
      <alignment wrapText="1"/>
    </xf>
    <xf numFmtId="165" fontId="0" fillId="0" borderId="9" xfId="0" applyNumberFormat="1" applyBorder="1" applyAlignment="1">
      <alignment horizontal="right"/>
    </xf>
    <xf numFmtId="3" fontId="0" fillId="0" borderId="1" xfId="2" applyNumberFormat="1" applyFont="1" applyBorder="1"/>
    <xf numFmtId="3" fontId="0" fillId="3" borderId="1" xfId="2" applyNumberFormat="1" applyFont="1" applyFill="1" applyBorder="1"/>
    <xf numFmtId="9" fontId="0" fillId="3" borderId="1" xfId="2" applyNumberFormat="1" applyFont="1" applyFill="1" applyBorder="1"/>
    <xf numFmtId="165" fontId="0" fillId="3" borderId="1" xfId="2" applyNumberFormat="1" applyFont="1" applyFill="1" applyBorder="1" applyAlignment="1">
      <alignment wrapText="1"/>
    </xf>
    <xf numFmtId="165" fontId="2" fillId="3" borderId="1" xfId="2" applyNumberFormat="1" applyFont="1" applyFill="1" applyBorder="1" applyAlignment="1">
      <alignment wrapText="1"/>
    </xf>
    <xf numFmtId="0" fontId="0" fillId="3" borderId="0" xfId="0" applyFill="1"/>
    <xf numFmtId="164" fontId="0" fillId="3" borderId="0" xfId="4" applyFont="1" applyFill="1"/>
    <xf numFmtId="165" fontId="0" fillId="4" borderId="12" xfId="2" applyNumberFormat="1" applyFont="1" applyFill="1" applyBorder="1" applyAlignment="1">
      <alignment horizontal="center" vertical="center"/>
    </xf>
    <xf numFmtId="165" fontId="2" fillId="4" borderId="6" xfId="2" applyNumberFormat="1" applyFont="1" applyFill="1" applyBorder="1" applyAlignment="1">
      <alignment horizontal="right" vertical="top" wrapText="1"/>
    </xf>
    <xf numFmtId="165" fontId="2" fillId="4" borderId="10" xfId="2" applyNumberFormat="1" applyFont="1" applyFill="1" applyBorder="1" applyAlignment="1">
      <alignment horizontal="right" vertical="top" wrapText="1"/>
    </xf>
    <xf numFmtId="165" fontId="0" fillId="4" borderId="10" xfId="0" applyNumberFormat="1" applyFill="1" applyBorder="1" applyAlignment="1">
      <alignment horizontal="right" vertical="top" wrapText="1"/>
    </xf>
    <xf numFmtId="165" fontId="0" fillId="4" borderId="11" xfId="0" applyNumberFormat="1" applyFill="1" applyBorder="1" applyAlignment="1">
      <alignment horizontal="right" vertical="top" wrapText="1"/>
    </xf>
    <xf numFmtId="165" fontId="2" fillId="2" borderId="2" xfId="2" applyNumberFormat="1" applyFont="1" applyFill="1" applyBorder="1" applyAlignment="1">
      <alignment horizontal="center" vertical="top" wrapText="1"/>
    </xf>
    <xf numFmtId="165" fontId="2" fillId="2" borderId="3" xfId="2" applyNumberFormat="1" applyFont="1" applyFill="1" applyBorder="1" applyAlignment="1">
      <alignment horizontal="center" vertical="top" wrapText="1"/>
    </xf>
    <xf numFmtId="165" fontId="2" fillId="2" borderId="4" xfId="2" applyNumberFormat="1" applyFont="1" applyFill="1" applyBorder="1" applyAlignment="1">
      <alignment horizontal="center" vertical="top" wrapText="1"/>
    </xf>
    <xf numFmtId="165" fontId="0" fillId="2" borderId="12" xfId="2" applyNumberFormat="1" applyFont="1" applyFill="1" applyBorder="1" applyAlignment="1">
      <alignment horizontal="center" vertical="center"/>
    </xf>
    <xf numFmtId="165" fontId="0" fillId="2" borderId="7" xfId="2" applyNumberFormat="1" applyFont="1" applyFill="1" applyBorder="1" applyAlignment="1">
      <alignment horizontal="center" vertical="center"/>
    </xf>
    <xf numFmtId="165" fontId="0" fillId="4" borderId="7" xfId="2" applyNumberFormat="1" applyFont="1" applyFill="1" applyBorder="1" applyAlignment="1">
      <alignment horizontal="center"/>
    </xf>
    <xf numFmtId="165" fontId="0" fillId="4" borderId="7" xfId="2" quotePrefix="1" applyNumberFormat="1" applyFont="1" applyFill="1" applyBorder="1" applyAlignment="1">
      <alignment horizontal="center"/>
    </xf>
    <xf numFmtId="165" fontId="0" fillId="0" borderId="5" xfId="2" applyNumberFormat="1" applyFont="1" applyBorder="1" applyAlignment="1">
      <alignment horizontal="left" vertical="top" wrapText="1"/>
    </xf>
    <xf numFmtId="165" fontId="0" fillId="0" borderId="8" xfId="2" applyNumberFormat="1" applyFont="1" applyBorder="1" applyAlignment="1">
      <alignment horizontal="left" vertical="top" wrapText="1"/>
    </xf>
    <xf numFmtId="165" fontId="2" fillId="4" borderId="2" xfId="2" applyNumberFormat="1" applyFont="1" applyFill="1" applyBorder="1" applyAlignment="1">
      <alignment horizontal="center" vertical="top" wrapText="1"/>
    </xf>
    <xf numFmtId="165" fontId="2" fillId="4" borderId="3" xfId="2" applyNumberFormat="1" applyFont="1" applyFill="1" applyBorder="1" applyAlignment="1">
      <alignment horizontal="center" vertical="top" wrapText="1"/>
    </xf>
    <xf numFmtId="165" fontId="2" fillId="4" borderId="4" xfId="2" applyNumberFormat="1" applyFont="1" applyFill="1" applyBorder="1" applyAlignment="1">
      <alignment horizontal="center" vertical="top" wrapText="1"/>
    </xf>
    <xf numFmtId="165" fontId="2" fillId="2" borderId="6" xfId="2" applyNumberFormat="1" applyFont="1" applyFill="1" applyBorder="1" applyAlignment="1">
      <alignment horizontal="right" vertical="top" wrapText="1"/>
    </xf>
    <xf numFmtId="165" fontId="2" fillId="2" borderId="10" xfId="2" applyNumberFormat="1" applyFont="1" applyFill="1" applyBorder="1" applyAlignment="1">
      <alignment horizontal="right" vertical="top" wrapText="1"/>
    </xf>
    <xf numFmtId="165" fontId="0" fillId="2" borderId="10" xfId="0" applyNumberFormat="1" applyFill="1" applyBorder="1" applyAlignment="1">
      <alignment horizontal="right" vertical="top" wrapText="1"/>
    </xf>
    <xf numFmtId="165" fontId="0" fillId="2" borderId="11" xfId="0" applyNumberFormat="1" applyFill="1" applyBorder="1" applyAlignment="1">
      <alignment horizontal="right" vertical="top" wrapText="1"/>
    </xf>
  </cellXfs>
  <cellStyles count="5">
    <cellStyle name="Comma" xfId="4" builtinId="3"/>
    <cellStyle name="Normal" xfId="0" builtinId="0"/>
    <cellStyle name="Normal 100" xfId="1" xr:uid="{00000000-0005-0000-0000-000002000000}"/>
    <cellStyle name="Normal 2 202" xfId="2" xr:uid="{00000000-0005-0000-0000-000003000000}"/>
    <cellStyle name="Normal 2 20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tabSelected="1" workbookViewId="0"/>
  </sheetViews>
  <sheetFormatPr defaultRowHeight="14.4" x14ac:dyDescent="0.3"/>
  <cols>
    <col min="1" max="1" width="25.88671875" customWidth="1"/>
    <col min="2" max="2" width="10.44140625" customWidth="1"/>
    <col min="3" max="3" width="11.88671875" customWidth="1"/>
    <col min="4" max="5" width="12.109375" customWidth="1"/>
    <col min="6" max="6" width="16" customWidth="1"/>
  </cols>
  <sheetData>
    <row r="1" spans="1:8" ht="2.85" customHeight="1" x14ac:dyDescent="0.3"/>
    <row r="2" spans="1:8" ht="15" customHeight="1" x14ac:dyDescent="0.3">
      <c r="A2" s="18" t="s">
        <v>19</v>
      </c>
      <c r="B2" s="19"/>
      <c r="C2" s="19"/>
      <c r="D2" s="19"/>
      <c r="E2" s="19"/>
      <c r="F2" s="20"/>
    </row>
    <row r="3" spans="1:8" x14ac:dyDescent="0.3">
      <c r="A3" s="14"/>
      <c r="B3" s="15"/>
      <c r="C3" s="16"/>
      <c r="D3" s="16"/>
      <c r="E3" s="16"/>
      <c r="F3" s="17"/>
    </row>
    <row r="4" spans="1:8" x14ac:dyDescent="0.3">
      <c r="A4" s="21" t="s">
        <v>0</v>
      </c>
      <c r="B4" s="13" t="s">
        <v>17</v>
      </c>
      <c r="C4" s="23" t="s">
        <v>20</v>
      </c>
      <c r="D4" s="24"/>
      <c r="E4" s="24"/>
      <c r="F4" s="24"/>
    </row>
    <row r="5" spans="1:8" ht="28.8" x14ac:dyDescent="0.3">
      <c r="A5" s="22"/>
      <c r="B5" s="1" t="s">
        <v>1</v>
      </c>
      <c r="C5" s="2" t="s">
        <v>2</v>
      </c>
      <c r="D5" s="2" t="s">
        <v>3</v>
      </c>
      <c r="E5" s="2" t="s">
        <v>1</v>
      </c>
      <c r="F5" s="2" t="s">
        <v>4</v>
      </c>
    </row>
    <row r="6" spans="1:8" ht="34.5" customHeight="1" x14ac:dyDescent="0.3">
      <c r="A6" s="3" t="s">
        <v>5</v>
      </c>
      <c r="B6" s="7"/>
      <c r="C6" s="7"/>
      <c r="D6" s="7"/>
      <c r="E6" s="7"/>
      <c r="F6" s="8"/>
    </row>
    <row r="7" spans="1:8" ht="15" customHeight="1" x14ac:dyDescent="0.3">
      <c r="A7" s="9" t="s">
        <v>6</v>
      </c>
      <c r="B7" s="7"/>
      <c r="C7" s="7"/>
      <c r="D7" s="7"/>
      <c r="E7" s="7"/>
      <c r="F7" s="8"/>
    </row>
    <row r="8" spans="1:8" ht="15" customHeight="1" x14ac:dyDescent="0.3">
      <c r="A8" s="9" t="s">
        <v>7</v>
      </c>
      <c r="B8" s="7">
        <v>973539</v>
      </c>
      <c r="C8" s="7">
        <v>3479849</v>
      </c>
      <c r="D8" s="7">
        <v>3479849</v>
      </c>
      <c r="E8" s="7">
        <v>1811118.11</v>
      </c>
      <c r="F8" s="8">
        <v>0.52</v>
      </c>
      <c r="H8">
        <f>E8/C8*100</f>
        <v>52.045882163277781</v>
      </c>
    </row>
    <row r="9" spans="1:8" ht="15" customHeight="1" x14ac:dyDescent="0.3">
      <c r="A9" s="9" t="s">
        <v>8</v>
      </c>
      <c r="B9" s="7">
        <v>0</v>
      </c>
      <c r="C9" s="7"/>
      <c r="D9" s="7"/>
      <c r="E9" s="7"/>
      <c r="F9" s="8">
        <v>0</v>
      </c>
    </row>
    <row r="10" spans="1:8" ht="45.75" customHeight="1" x14ac:dyDescent="0.3">
      <c r="A10" s="9" t="s">
        <v>15</v>
      </c>
      <c r="B10" s="7">
        <v>1761515</v>
      </c>
      <c r="C10" s="7">
        <v>1498770</v>
      </c>
      <c r="D10" s="7">
        <v>1498770</v>
      </c>
      <c r="E10" s="7">
        <v>1473230</v>
      </c>
      <c r="F10" s="8">
        <v>0.98</v>
      </c>
      <c r="H10">
        <f>E10/C10*100</f>
        <v>98.295936000854027</v>
      </c>
    </row>
    <row r="11" spans="1:8" ht="27.75" customHeight="1" x14ac:dyDescent="0.3">
      <c r="A11" s="10" t="s">
        <v>10</v>
      </c>
      <c r="B11" s="7">
        <v>2735054</v>
      </c>
      <c r="C11" s="7">
        <f>SUM(C8:C10)</f>
        <v>4978619</v>
      </c>
      <c r="D11" s="7">
        <f>SUM(D8:D10)</f>
        <v>4978619</v>
      </c>
      <c r="E11" s="7">
        <f>SUM(E8:E10)</f>
        <v>3284348.1100000003</v>
      </c>
      <c r="F11" s="8">
        <v>0.66</v>
      </c>
      <c r="H11">
        <f>E11/C11*100</f>
        <v>65.96905909048273</v>
      </c>
    </row>
    <row r="12" spans="1:8" ht="43.5" customHeight="1" x14ac:dyDescent="0.3">
      <c r="A12" s="25" t="s">
        <v>11</v>
      </c>
      <c r="B12" s="26"/>
      <c r="C12" s="26"/>
      <c r="D12" s="26"/>
      <c r="E12" s="26"/>
      <c r="F12" s="5" t="s">
        <v>12</v>
      </c>
    </row>
    <row r="13" spans="1:8" ht="2.85" customHeight="1" x14ac:dyDescent="0.3"/>
    <row r="15" spans="1:8" x14ac:dyDescent="0.3">
      <c r="A15" s="27" t="s">
        <v>21</v>
      </c>
      <c r="B15" s="28"/>
      <c r="C15" s="28"/>
      <c r="D15" s="28"/>
      <c r="E15" s="28"/>
      <c r="F15" s="29"/>
    </row>
    <row r="16" spans="1:8" x14ac:dyDescent="0.3">
      <c r="A16" s="30"/>
      <c r="B16" s="31"/>
      <c r="C16" s="32"/>
      <c r="D16" s="32"/>
      <c r="E16" s="32"/>
      <c r="F16" s="33"/>
    </row>
    <row r="17" spans="1:6" x14ac:dyDescent="0.3">
      <c r="A17" s="21" t="s">
        <v>0</v>
      </c>
      <c r="B17" s="13" t="s">
        <v>17</v>
      </c>
      <c r="C17" s="23" t="s">
        <v>20</v>
      </c>
      <c r="D17" s="24"/>
      <c r="E17" s="24"/>
      <c r="F17" s="24"/>
    </row>
    <row r="18" spans="1:6" ht="28.8" x14ac:dyDescent="0.3">
      <c r="A18" s="22"/>
      <c r="B18" s="1" t="s">
        <v>1</v>
      </c>
      <c r="C18" s="2" t="s">
        <v>2</v>
      </c>
      <c r="D18" s="2" t="s">
        <v>3</v>
      </c>
      <c r="E18" s="2" t="s">
        <v>1</v>
      </c>
      <c r="F18" s="2" t="s">
        <v>4</v>
      </c>
    </row>
    <row r="19" spans="1:6" ht="28.8" x14ac:dyDescent="0.3">
      <c r="A19" s="3" t="s">
        <v>5</v>
      </c>
      <c r="B19" s="6">
        <v>0</v>
      </c>
      <c r="C19" s="7">
        <v>0</v>
      </c>
      <c r="D19" s="7">
        <v>0</v>
      </c>
      <c r="E19" s="7">
        <v>0</v>
      </c>
      <c r="F19" s="8">
        <v>0</v>
      </c>
    </row>
    <row r="20" spans="1:6" x14ac:dyDescent="0.3">
      <c r="A20" s="4" t="s">
        <v>6</v>
      </c>
      <c r="B20" s="6"/>
      <c r="C20" s="7">
        <v>0</v>
      </c>
      <c r="D20" s="7">
        <v>0</v>
      </c>
      <c r="E20" s="7">
        <v>0</v>
      </c>
      <c r="F20" s="8">
        <v>0</v>
      </c>
    </row>
    <row r="21" spans="1:6" x14ac:dyDescent="0.3">
      <c r="A21" s="4" t="s">
        <v>7</v>
      </c>
      <c r="B21" s="7">
        <v>0</v>
      </c>
      <c r="C21" s="7">
        <v>0</v>
      </c>
      <c r="D21" s="7">
        <v>0</v>
      </c>
      <c r="E21" s="7">
        <v>0</v>
      </c>
      <c r="F21" s="8">
        <v>0</v>
      </c>
    </row>
    <row r="22" spans="1:6" x14ac:dyDescent="0.3">
      <c r="A22" s="4" t="s">
        <v>8</v>
      </c>
      <c r="B22" s="7">
        <v>0</v>
      </c>
      <c r="C22" s="7">
        <v>0</v>
      </c>
      <c r="D22" s="7">
        <v>0</v>
      </c>
      <c r="E22" s="7">
        <v>0</v>
      </c>
      <c r="F22" s="8">
        <v>0</v>
      </c>
    </row>
    <row r="23" spans="1:6" x14ac:dyDescent="0.3">
      <c r="A23" s="4" t="s">
        <v>9</v>
      </c>
      <c r="B23" s="7">
        <v>0</v>
      </c>
      <c r="C23" s="7">
        <v>0</v>
      </c>
      <c r="D23" s="7">
        <v>0</v>
      </c>
      <c r="E23" s="7">
        <v>0</v>
      </c>
      <c r="F23" s="8">
        <v>0</v>
      </c>
    </row>
    <row r="24" spans="1:6" ht="28.8" x14ac:dyDescent="0.3">
      <c r="A24" s="3" t="s">
        <v>10</v>
      </c>
      <c r="B24" s="7"/>
      <c r="C24" s="7"/>
      <c r="D24" s="7"/>
      <c r="E24" s="7">
        <f t="shared" ref="E24" si="0">SUM(E21:E23)</f>
        <v>0</v>
      </c>
      <c r="F24" s="8">
        <v>0</v>
      </c>
    </row>
    <row r="25" spans="1:6" x14ac:dyDescent="0.3">
      <c r="A25" s="25" t="s">
        <v>11</v>
      </c>
      <c r="B25" s="26"/>
      <c r="C25" s="26"/>
      <c r="D25" s="26"/>
      <c r="E25" s="26"/>
      <c r="F25" s="5" t="s">
        <v>13</v>
      </c>
    </row>
    <row r="27" spans="1:6" x14ac:dyDescent="0.3">
      <c r="A27" s="27" t="s">
        <v>22</v>
      </c>
      <c r="B27" s="28"/>
      <c r="C27" s="28"/>
      <c r="D27" s="28"/>
      <c r="E27" s="28"/>
      <c r="F27" s="29"/>
    </row>
    <row r="28" spans="1:6" x14ac:dyDescent="0.3">
      <c r="A28" s="30"/>
      <c r="B28" s="31"/>
      <c r="C28" s="32"/>
      <c r="D28" s="32"/>
      <c r="E28" s="32"/>
      <c r="F28" s="33"/>
    </row>
    <row r="29" spans="1:6" x14ac:dyDescent="0.3">
      <c r="A29" s="21" t="s">
        <v>0</v>
      </c>
      <c r="B29" s="13" t="s">
        <v>17</v>
      </c>
      <c r="C29" s="23" t="s">
        <v>20</v>
      </c>
      <c r="D29" s="24"/>
      <c r="E29" s="24"/>
      <c r="F29" s="24"/>
    </row>
    <row r="30" spans="1:6" ht="28.8" x14ac:dyDescent="0.3">
      <c r="A30" s="22"/>
      <c r="B30" s="1" t="s">
        <v>1</v>
      </c>
      <c r="C30" s="2" t="s">
        <v>2</v>
      </c>
      <c r="D30" s="2" t="s">
        <v>3</v>
      </c>
      <c r="E30" s="2" t="s">
        <v>1</v>
      </c>
      <c r="F30" s="2" t="s">
        <v>4</v>
      </c>
    </row>
    <row r="31" spans="1:6" ht="28.8" x14ac:dyDescent="0.3">
      <c r="A31" s="3" t="s">
        <v>5</v>
      </c>
      <c r="B31" s="7"/>
      <c r="C31" s="7"/>
      <c r="D31" s="7"/>
      <c r="E31" s="7"/>
      <c r="F31" s="8"/>
    </row>
    <row r="32" spans="1:6" x14ac:dyDescent="0.3">
      <c r="A32" s="4" t="s">
        <v>6</v>
      </c>
      <c r="B32" s="7"/>
      <c r="C32" s="7"/>
      <c r="D32" s="7"/>
      <c r="E32" s="7"/>
      <c r="F32" s="8"/>
    </row>
    <row r="33" spans="1:14" x14ac:dyDescent="0.3">
      <c r="A33" s="9" t="s">
        <v>7</v>
      </c>
      <c r="B33" s="7">
        <v>1473135</v>
      </c>
      <c r="C33" s="7">
        <v>1516947</v>
      </c>
      <c r="D33" s="7">
        <v>1516947</v>
      </c>
      <c r="E33" s="7">
        <v>1525141.21</v>
      </c>
      <c r="F33" s="8">
        <v>1.01</v>
      </c>
      <c r="G33" s="11"/>
      <c r="H33">
        <f>E33/C33*100</f>
        <v>100.54017773857622</v>
      </c>
    </row>
    <row r="34" spans="1:14" x14ac:dyDescent="0.3">
      <c r="A34" s="9" t="s">
        <v>8</v>
      </c>
      <c r="B34" s="7">
        <v>389152</v>
      </c>
      <c r="C34" s="12">
        <v>500000</v>
      </c>
      <c r="D34" s="12">
        <v>500000</v>
      </c>
      <c r="E34" s="12">
        <v>431638.01</v>
      </c>
      <c r="F34" s="8">
        <v>0.86</v>
      </c>
      <c r="G34" s="11"/>
      <c r="H34">
        <f>E34/C34*100</f>
        <v>86.327601999999999</v>
      </c>
    </row>
    <row r="35" spans="1:14" x14ac:dyDescent="0.3">
      <c r="A35" s="9" t="s">
        <v>16</v>
      </c>
      <c r="B35" s="7">
        <v>510143</v>
      </c>
      <c r="C35" s="7">
        <f>SUM(C33:C34)</f>
        <v>2016947</v>
      </c>
      <c r="D35" s="7">
        <f>SUM(D33:D34)</f>
        <v>2016947</v>
      </c>
      <c r="E35" s="7">
        <f>SUM(E33:E34)</f>
        <v>1956779.22</v>
      </c>
      <c r="F35" s="8">
        <v>0.97</v>
      </c>
      <c r="G35" s="11"/>
      <c r="H35">
        <f>E35/C35*100</f>
        <v>97.016888396175005</v>
      </c>
    </row>
    <row r="36" spans="1:14" ht="28.8" x14ac:dyDescent="0.3">
      <c r="A36" s="10" t="s">
        <v>10</v>
      </c>
      <c r="B36" s="7">
        <v>2372430</v>
      </c>
      <c r="C36" s="7"/>
      <c r="D36" s="7"/>
      <c r="E36" s="7"/>
      <c r="F36" s="8">
        <v>0.71</v>
      </c>
      <c r="H36" t="e">
        <f>E36/C36*100</f>
        <v>#DIV/0!</v>
      </c>
    </row>
    <row r="37" spans="1:14" x14ac:dyDescent="0.3">
      <c r="A37" s="25" t="s">
        <v>11</v>
      </c>
      <c r="B37" s="26"/>
      <c r="C37" s="26"/>
      <c r="D37" s="26"/>
      <c r="E37" s="26"/>
      <c r="F37" s="5" t="s">
        <v>14</v>
      </c>
    </row>
    <row r="39" spans="1:14" x14ac:dyDescent="0.3">
      <c r="N39" t="s">
        <v>18</v>
      </c>
    </row>
  </sheetData>
  <mergeCells count="15">
    <mergeCell ref="A27:F27"/>
    <mergeCell ref="A28:F28"/>
    <mergeCell ref="A29:A30"/>
    <mergeCell ref="C29:F29"/>
    <mergeCell ref="A37:E37"/>
    <mergeCell ref="A15:F15"/>
    <mergeCell ref="A16:F16"/>
    <mergeCell ref="A17:A18"/>
    <mergeCell ref="C17:F17"/>
    <mergeCell ref="A25:E25"/>
    <mergeCell ref="A3:F3"/>
    <mergeCell ref="A2:F2"/>
    <mergeCell ref="A4:A5"/>
    <mergeCell ref="C4:F4"/>
    <mergeCell ref="A12:E12"/>
  </mergeCells>
  <pageMargins left="0.7" right="0.7" top="0.75" bottom="0.75" header="0.3" footer="0.3"/>
  <pageSetup paperSize="9" orientation="portrait" r:id="rId1"/>
  <headerFooter>
    <oddHeader>&amp;C&amp;18Chapter 3</oddHeader>
    <oddFooter>&amp;C&amp;K06-024Municipality | CHAPTER 3 􀍴 SERVICE DELIVERY PERFORMANCE (PERFORMANCE REPORT PART I)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asraghoji</dc:creator>
  <cp:lastModifiedBy>Siphiwe Khumalo</cp:lastModifiedBy>
  <cp:lastPrinted>2010-05-08T08:38:27Z</cp:lastPrinted>
  <dcterms:created xsi:type="dcterms:W3CDTF">2010-04-11T11:36:51Z</dcterms:created>
  <dcterms:modified xsi:type="dcterms:W3CDTF">2025-07-23T07:33:50Z</dcterms:modified>
</cp:coreProperties>
</file>