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S\Documents\ANNUAL REPORTS\2022_2023\CHAPTER 3\"/>
    </mc:Choice>
  </mc:AlternateContent>
  <xr:revisionPtr revIDLastSave="0" documentId="8_{5A796ABF-373C-4038-809A-0B3AEEA0804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D25" i="1"/>
  <c r="C25" i="1"/>
  <c r="E11" i="1"/>
  <c r="D11" i="1"/>
  <c r="C11" i="1"/>
  <c r="H24" i="1"/>
  <c r="H23" i="1"/>
  <c r="H10" i="1"/>
  <c r="H9" i="1"/>
  <c r="H8" i="1"/>
  <c r="H22" i="1"/>
  <c r="H25" i="1"/>
  <c r="H11" i="1"/>
</calcChain>
</file>

<file path=xl/sharedStrings.xml><?xml version="1.0" encoding="utf-8"?>
<sst xmlns="http://schemas.openxmlformats.org/spreadsheetml/2006/main" count="34" uniqueCount="20">
  <si>
    <t>Details</t>
  </si>
  <si>
    <t>Actual</t>
  </si>
  <si>
    <t>Original Budget</t>
  </si>
  <si>
    <t>Adjustment 
Budget</t>
  </si>
  <si>
    <t>Variance to Budget</t>
  </si>
  <si>
    <t>Total Operational Revenue (excluding tarrifs)</t>
  </si>
  <si>
    <t>Expenditure:</t>
  </si>
  <si>
    <t xml:space="preserve">    Employees</t>
  </si>
  <si>
    <t xml:space="preserve">    Repairs and Maintenance</t>
  </si>
  <si>
    <t xml:space="preserve">    Other</t>
  </si>
  <si>
    <t>Total Operational Expenditure</t>
  </si>
  <si>
    <t>Net expenditure to be consistent with summary table T5.1.2 in Chapter 5. Variances are calculated by dividing the difference between the Actual and Original Budget by the Actual.</t>
  </si>
  <si>
    <t>T3.74.1.4</t>
  </si>
  <si>
    <t>T3.74.1.5</t>
  </si>
  <si>
    <t>2021/2022</t>
  </si>
  <si>
    <t xml:space="preserve">    Repairs and Maintenance:Maintenance &amp;Machinery</t>
  </si>
  <si>
    <t xml:space="preserve">    Other:Operating Costs</t>
  </si>
  <si>
    <t>Financial Performance 2022/2023: Mechanical Workshop</t>
  </si>
  <si>
    <t>2022/2023</t>
  </si>
  <si>
    <t>Financial Performance 2022/2023: Licences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</si>
</sst>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164" fontId="2" fillId="0" borderId="1" xfId="2" applyNumberFormat="1" applyFont="1" applyBorder="1" applyAlignment="1">
      <alignment wrapText="1"/>
    </xf>
    <xf numFmtId="164" fontId="0" fillId="0" borderId="1" xfId="2" applyNumberFormat="1" applyFont="1" applyBorder="1" applyAlignment="1">
      <alignment wrapText="1"/>
    </xf>
    <xf numFmtId="164" fontId="0" fillId="0" borderId="9" xfId="0" applyNumberFormat="1" applyBorder="1" applyAlignment="1">
      <alignment horizontal="right"/>
    </xf>
    <xf numFmtId="3" fontId="0" fillId="0" borderId="1" xfId="2" applyNumberFormat="1" applyFont="1" applyBorder="1"/>
    <xf numFmtId="3" fontId="0" fillId="2" borderId="1" xfId="2" applyNumberFormat="1" applyFont="1" applyFill="1" applyBorder="1"/>
    <xf numFmtId="9" fontId="0" fillId="2" borderId="1" xfId="2" applyNumberFormat="1" applyFont="1" applyFill="1" applyBorder="1"/>
    <xf numFmtId="164" fontId="0" fillId="2" borderId="1" xfId="2" applyNumberFormat="1" applyFont="1" applyFill="1" applyBorder="1" applyAlignment="1">
      <alignment wrapText="1"/>
    </xf>
    <xf numFmtId="164" fontId="2" fillId="2" borderId="1" xfId="2" applyNumberFormat="1" applyFont="1" applyFill="1" applyBorder="1" applyAlignment="1">
      <alignment wrapText="1"/>
    </xf>
    <xf numFmtId="164" fontId="0" fillId="3" borderId="12" xfId="2" applyNumberFormat="1" applyFont="1" applyFill="1" applyBorder="1" applyAlignment="1">
      <alignment horizontal="center" vertical="center"/>
    </xf>
    <xf numFmtId="164" fontId="2" fillId="3" borderId="6" xfId="2" applyNumberFormat="1" applyFont="1" applyFill="1" applyBorder="1" applyAlignment="1">
      <alignment horizontal="right" vertical="top" wrapText="1"/>
    </xf>
    <xf numFmtId="164" fontId="2" fillId="3" borderId="10" xfId="2" applyNumberFormat="1" applyFont="1" applyFill="1" applyBorder="1" applyAlignment="1">
      <alignment horizontal="right" vertical="top" wrapText="1"/>
    </xf>
    <xf numFmtId="164" fontId="0" fillId="3" borderId="10" xfId="0" applyNumberFormat="1" applyFill="1" applyBorder="1" applyAlignment="1">
      <alignment horizontal="right" vertical="top" wrapText="1"/>
    </xf>
    <xf numFmtId="164" fontId="0" fillId="3" borderId="11" xfId="0" applyNumberFormat="1" applyFill="1" applyBorder="1" applyAlignment="1">
      <alignment horizontal="right" vertical="top" wrapText="1"/>
    </xf>
    <xf numFmtId="164" fontId="0" fillId="3" borderId="12" xfId="2" applyNumberFormat="1" applyFont="1" applyFill="1" applyBorder="1" applyAlignment="1">
      <alignment horizontal="center" vertical="center"/>
    </xf>
    <xf numFmtId="164" fontId="0" fillId="3" borderId="7" xfId="2" applyNumberFormat="1" applyFont="1" applyFill="1" applyBorder="1" applyAlignment="1">
      <alignment horizontal="center" vertical="center"/>
    </xf>
    <xf numFmtId="164" fontId="0" fillId="0" borderId="5" xfId="2" applyNumberFormat="1" applyFont="1" applyBorder="1" applyAlignment="1">
      <alignment horizontal="left" vertical="top" wrapText="1"/>
    </xf>
    <xf numFmtId="164" fontId="0" fillId="0" borderId="8" xfId="2" applyNumberFormat="1" applyFont="1" applyBorder="1" applyAlignment="1">
      <alignment horizontal="left" vertical="top" wrapText="1"/>
    </xf>
    <xf numFmtId="164" fontId="2" fillId="3" borderId="2" xfId="2" applyNumberFormat="1" applyFont="1" applyFill="1" applyBorder="1" applyAlignment="1">
      <alignment horizontal="center" vertical="top" wrapText="1"/>
    </xf>
    <xf numFmtId="164" fontId="2" fillId="3" borderId="3" xfId="2" applyNumberFormat="1" applyFont="1" applyFill="1" applyBorder="1" applyAlignment="1">
      <alignment horizontal="center" vertical="top" wrapText="1"/>
    </xf>
    <xf numFmtId="164" fontId="2" fillId="3" borderId="4" xfId="2" applyNumberFormat="1" applyFont="1" applyFill="1" applyBorder="1" applyAlignment="1">
      <alignment horizontal="center" vertical="top" wrapText="1"/>
    </xf>
    <xf numFmtId="164" fontId="0" fillId="3" borderId="7" xfId="2" applyNumberFormat="1" applyFont="1" applyFill="1" applyBorder="1" applyAlignment="1">
      <alignment horizontal="center"/>
    </xf>
    <xf numFmtId="164" fontId="0" fillId="3" borderId="7" xfId="2" quotePrefix="1" applyNumberFormat="1" applyFont="1" applyFill="1" applyBorder="1" applyAlignment="1">
      <alignment horizontal="center"/>
    </xf>
    <xf numFmtId="164" fontId="0" fillId="3" borderId="1" xfId="2" applyNumberFormat="1" applyFont="1" applyFill="1" applyBorder="1" applyAlignment="1">
      <alignment horizontal="center" vertical="top"/>
    </xf>
    <xf numFmtId="164" fontId="0" fillId="3" borderId="1" xfId="2" applyNumberFormat="1" applyFont="1" applyFill="1" applyBorder="1" applyAlignment="1">
      <alignment horizontal="center" vertical="top" wrapText="1"/>
    </xf>
  </cellXfs>
  <cellStyles count="4">
    <cellStyle name="Normal" xfId="0" builtinId="0"/>
    <cellStyle name="Normal 100" xfId="1" xr:uid="{00000000-0005-0000-0000-000001000000}"/>
    <cellStyle name="Normal 2 202" xfId="2" xr:uid="{00000000-0005-0000-0000-000002000000}"/>
    <cellStyle name="Normal 2 20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workbookViewId="0">
      <selection activeCell="A16" sqref="A16:F26"/>
    </sheetView>
  </sheetViews>
  <sheetFormatPr defaultRowHeight="14.4" x14ac:dyDescent="0.3"/>
  <cols>
    <col min="1" max="1" width="25.88671875" customWidth="1"/>
    <col min="2" max="2" width="10.44140625" customWidth="1"/>
    <col min="3" max="3" width="10.88671875" customWidth="1"/>
    <col min="4" max="5" width="12.109375" customWidth="1"/>
    <col min="6" max="6" width="16" customWidth="1"/>
  </cols>
  <sheetData>
    <row r="1" spans="1:8" ht="2.85" customHeight="1" x14ac:dyDescent="0.3"/>
    <row r="2" spans="1:8" ht="15" customHeight="1" x14ac:dyDescent="0.3">
      <c r="A2" s="18" t="s">
        <v>17</v>
      </c>
      <c r="B2" s="19"/>
      <c r="C2" s="19"/>
      <c r="D2" s="19"/>
      <c r="E2" s="19"/>
      <c r="F2" s="20"/>
    </row>
    <row r="3" spans="1:8" x14ac:dyDescent="0.3">
      <c r="A3" s="10"/>
      <c r="B3" s="11"/>
      <c r="C3" s="12"/>
      <c r="D3" s="12"/>
      <c r="E3" s="12"/>
      <c r="F3" s="13"/>
    </row>
    <row r="4" spans="1:8" x14ac:dyDescent="0.3">
      <c r="A4" s="14" t="s">
        <v>0</v>
      </c>
      <c r="B4" s="9" t="s">
        <v>14</v>
      </c>
      <c r="C4" s="21" t="s">
        <v>18</v>
      </c>
      <c r="D4" s="22"/>
      <c r="E4" s="22"/>
      <c r="F4" s="22"/>
    </row>
    <row r="5" spans="1:8" ht="28.8" x14ac:dyDescent="0.3">
      <c r="A5" s="15"/>
      <c r="B5" s="23" t="s">
        <v>1</v>
      </c>
      <c r="C5" s="24" t="s">
        <v>2</v>
      </c>
      <c r="D5" s="24" t="s">
        <v>3</v>
      </c>
      <c r="E5" s="24" t="s">
        <v>1</v>
      </c>
      <c r="F5" s="24" t="s">
        <v>4</v>
      </c>
    </row>
    <row r="6" spans="1:8" ht="34.5" customHeight="1" x14ac:dyDescent="0.3">
      <c r="A6" s="1" t="s">
        <v>5</v>
      </c>
      <c r="B6" s="5">
        <v>0</v>
      </c>
      <c r="C6" s="5">
        <v>0</v>
      </c>
      <c r="D6" s="5">
        <v>0</v>
      </c>
      <c r="E6" s="5">
        <v>0</v>
      </c>
      <c r="F6" s="6"/>
    </row>
    <row r="7" spans="1:8" ht="15" customHeight="1" x14ac:dyDescent="0.3">
      <c r="A7" s="2" t="s">
        <v>6</v>
      </c>
      <c r="B7" s="5"/>
      <c r="C7" s="5">
        <v>0</v>
      </c>
      <c r="D7" s="5">
        <v>0</v>
      </c>
      <c r="E7" s="5">
        <v>0</v>
      </c>
      <c r="F7" s="6"/>
    </row>
    <row r="8" spans="1:8" ht="15" customHeight="1" x14ac:dyDescent="0.3">
      <c r="A8" s="7" t="s">
        <v>7</v>
      </c>
      <c r="B8" s="5">
        <v>2298882</v>
      </c>
      <c r="C8" s="5">
        <v>1995588</v>
      </c>
      <c r="D8" s="5">
        <v>1995588</v>
      </c>
      <c r="E8" s="5">
        <v>1982360</v>
      </c>
      <c r="F8" s="6">
        <v>0.99</v>
      </c>
      <c r="H8">
        <f>E8/C8*100</f>
        <v>99.337137725823169</v>
      </c>
    </row>
    <row r="9" spans="1:8" ht="15" customHeight="1" x14ac:dyDescent="0.3">
      <c r="A9" s="7" t="s">
        <v>8</v>
      </c>
      <c r="B9" s="5">
        <v>2405514</v>
      </c>
      <c r="C9" s="5">
        <v>4815460</v>
      </c>
      <c r="D9" s="5">
        <v>4815460</v>
      </c>
      <c r="E9" s="5">
        <v>3275397.16</v>
      </c>
      <c r="F9" s="6">
        <v>0.68</v>
      </c>
      <c r="H9">
        <f>E9/C9*100</f>
        <v>68.018365016010947</v>
      </c>
    </row>
    <row r="10" spans="1:8" ht="15" customHeight="1" x14ac:dyDescent="0.3">
      <c r="A10" s="7" t="s">
        <v>9</v>
      </c>
      <c r="B10" s="5">
        <v>19162</v>
      </c>
      <c r="C10" s="5">
        <v>17482</v>
      </c>
      <c r="D10" s="5">
        <v>17482</v>
      </c>
      <c r="E10" s="5">
        <v>17016</v>
      </c>
      <c r="F10" s="6">
        <v>0.97</v>
      </c>
      <c r="H10">
        <f>E10/C10*100</f>
        <v>97.334401098272508</v>
      </c>
    </row>
    <row r="11" spans="1:8" ht="27.75" customHeight="1" x14ac:dyDescent="0.3">
      <c r="A11" s="8" t="s">
        <v>10</v>
      </c>
      <c r="B11" s="5">
        <v>4723558</v>
      </c>
      <c r="C11" s="5">
        <f>SUM(C8:C10)</f>
        <v>6828530</v>
      </c>
      <c r="D11" s="5">
        <f>SUM(D8:D10)</f>
        <v>6828530</v>
      </c>
      <c r="E11" s="5">
        <f>SUM(E8:E10)</f>
        <v>5274773.16</v>
      </c>
      <c r="F11" s="6">
        <v>0.77</v>
      </c>
      <c r="H11">
        <f>E11/C11*100</f>
        <v>77.246100698100477</v>
      </c>
    </row>
    <row r="12" spans="1:8" ht="43.5" customHeight="1" x14ac:dyDescent="0.3">
      <c r="A12" s="16" t="s">
        <v>11</v>
      </c>
      <c r="B12" s="17"/>
      <c r="C12" s="17"/>
      <c r="D12" s="17"/>
      <c r="E12" s="17"/>
      <c r="F12" s="3" t="s">
        <v>12</v>
      </c>
    </row>
    <row r="13" spans="1:8" ht="2.85" customHeight="1" x14ac:dyDescent="0.3"/>
    <row r="16" spans="1:8" x14ac:dyDescent="0.3">
      <c r="A16" s="18" t="s">
        <v>19</v>
      </c>
      <c r="B16" s="19"/>
      <c r="C16" s="19"/>
      <c r="D16" s="19"/>
      <c r="E16" s="19"/>
      <c r="F16" s="20"/>
    </row>
    <row r="17" spans="1:8" x14ac:dyDescent="0.3">
      <c r="A17" s="10"/>
      <c r="B17" s="11"/>
      <c r="C17" s="12"/>
      <c r="D17" s="12"/>
      <c r="E17" s="12"/>
      <c r="F17" s="13"/>
    </row>
    <row r="18" spans="1:8" x14ac:dyDescent="0.3">
      <c r="A18" s="14" t="s">
        <v>0</v>
      </c>
      <c r="B18" s="9" t="s">
        <v>14</v>
      </c>
      <c r="C18" s="21" t="s">
        <v>18</v>
      </c>
      <c r="D18" s="22"/>
      <c r="E18" s="22"/>
      <c r="F18" s="22"/>
    </row>
    <row r="19" spans="1:8" ht="28.8" x14ac:dyDescent="0.3">
      <c r="A19" s="15"/>
      <c r="B19" s="23" t="s">
        <v>1</v>
      </c>
      <c r="C19" s="24" t="s">
        <v>2</v>
      </c>
      <c r="D19" s="24" t="s">
        <v>3</v>
      </c>
      <c r="E19" s="24" t="s">
        <v>1</v>
      </c>
      <c r="F19" s="24" t="s">
        <v>4</v>
      </c>
    </row>
    <row r="20" spans="1:8" ht="28.8" x14ac:dyDescent="0.3">
      <c r="A20" s="1" t="s">
        <v>5</v>
      </c>
      <c r="B20" s="4"/>
      <c r="C20" s="5"/>
      <c r="D20" s="5"/>
      <c r="E20" s="5"/>
      <c r="F20" s="6"/>
    </row>
    <row r="21" spans="1:8" x14ac:dyDescent="0.3">
      <c r="A21" s="7" t="s">
        <v>6</v>
      </c>
      <c r="B21" s="5"/>
      <c r="C21" s="5"/>
      <c r="D21" s="5"/>
      <c r="E21" s="5"/>
      <c r="F21" s="6"/>
    </row>
    <row r="22" spans="1:8" x14ac:dyDescent="0.3">
      <c r="A22" s="7" t="s">
        <v>7</v>
      </c>
      <c r="B22" s="5">
        <v>4331588</v>
      </c>
      <c r="C22" s="5">
        <v>4309864</v>
      </c>
      <c r="D22" s="5">
        <v>4309864</v>
      </c>
      <c r="E22" s="5">
        <v>4253728</v>
      </c>
      <c r="F22" s="6">
        <v>0.99</v>
      </c>
      <c r="H22">
        <f>E22/C22*100</f>
        <v>98.697499503464613</v>
      </c>
    </row>
    <row r="23" spans="1:8" ht="43.2" x14ac:dyDescent="0.3">
      <c r="A23" s="7" t="s">
        <v>15</v>
      </c>
      <c r="B23" s="5">
        <v>19712</v>
      </c>
      <c r="C23" s="5">
        <v>253627</v>
      </c>
      <c r="D23" s="5">
        <v>253627</v>
      </c>
      <c r="E23" s="5">
        <v>87829</v>
      </c>
      <c r="F23" s="6">
        <v>0.35</v>
      </c>
      <c r="H23">
        <f>E23/C23*100</f>
        <v>34.629199572600712</v>
      </c>
    </row>
    <row r="24" spans="1:8" ht="39.6" customHeight="1" x14ac:dyDescent="0.3">
      <c r="A24" s="7" t="s">
        <v>16</v>
      </c>
      <c r="B24" s="5">
        <v>497744</v>
      </c>
      <c r="C24" s="5">
        <v>463310</v>
      </c>
      <c r="D24" s="5">
        <v>428876</v>
      </c>
      <c r="E24" s="5">
        <v>386032</v>
      </c>
      <c r="F24" s="6">
        <v>0.83</v>
      </c>
      <c r="H24">
        <f>E24/C24*100</f>
        <v>83.320454986941783</v>
      </c>
    </row>
    <row r="25" spans="1:8" ht="28.8" x14ac:dyDescent="0.3">
      <c r="A25" s="8" t="s">
        <v>10</v>
      </c>
      <c r="B25" s="5">
        <v>4849044</v>
      </c>
      <c r="C25" s="5">
        <f>SUM(C22:C24)</f>
        <v>5026801</v>
      </c>
      <c r="D25" s="5">
        <f>SUM(D22:D24)</f>
        <v>4992367</v>
      </c>
      <c r="E25" s="5">
        <f>SUM(E22:E24)</f>
        <v>4727589</v>
      </c>
      <c r="F25" s="6">
        <v>0.94</v>
      </c>
      <c r="H25">
        <f>E25/C25*100</f>
        <v>94.047665702302524</v>
      </c>
    </row>
    <row r="26" spans="1:8" x14ac:dyDescent="0.3">
      <c r="A26" s="16" t="s">
        <v>11</v>
      </c>
      <c r="B26" s="17"/>
      <c r="C26" s="17"/>
      <c r="D26" s="17"/>
      <c r="E26" s="17"/>
      <c r="F26" s="3" t="s">
        <v>13</v>
      </c>
    </row>
  </sheetData>
  <mergeCells count="10">
    <mergeCell ref="A16:F16"/>
    <mergeCell ref="A17:F17"/>
    <mergeCell ref="A18:A19"/>
    <mergeCell ref="C18:F18"/>
    <mergeCell ref="A26:E26"/>
    <mergeCell ref="A3:F3"/>
    <mergeCell ref="A2:F2"/>
    <mergeCell ref="A4:A5"/>
    <mergeCell ref="C4:F4"/>
    <mergeCell ref="A12:E12"/>
  </mergeCells>
  <pageMargins left="0.7" right="0.7" top="0.75" bottom="0.75" header="0.3" footer="0.3"/>
  <pageSetup paperSize="9" orientation="portrait" r:id="rId1"/>
  <headerFooter>
    <oddHeader>&amp;C&amp;18Chapter 3</oddHeader>
    <oddFooter>&amp;C&amp;K06-024Municipality | CHAPTER 3 􀍴 SERVICE DELIVERY PERFORMANCE (PERFORMANCE REPORT PART I)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asraghoji</dc:creator>
  <cp:lastModifiedBy>PMS</cp:lastModifiedBy>
  <cp:lastPrinted>2021-08-05T05:45:25Z</cp:lastPrinted>
  <dcterms:created xsi:type="dcterms:W3CDTF">2010-04-11T11:36:51Z</dcterms:created>
  <dcterms:modified xsi:type="dcterms:W3CDTF">2023-08-17T07:42:46Z</dcterms:modified>
</cp:coreProperties>
</file>